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C06\Desktop\Kašing\"/>
    </mc:Choice>
  </mc:AlternateContent>
  <bookViews>
    <workbookView xWindow="0" yWindow="0" windowWidth="23040" windowHeight="9192" tabRatio="781"/>
  </bookViews>
  <sheets>
    <sheet name="IET slepý" sheetId="5" r:id="rId1"/>
  </sheets>
  <definedNames>
    <definedName name="Excel_BuiltIn__FilterDatabase_1" localSheetId="0">#REF!</definedName>
    <definedName name="Excel_BuiltIn__FilterDatabase_1">#REF!</definedName>
    <definedName name="Excel_BuiltIn_Print_Area" localSheetId="0">'IET slepý'!$E$1:$IV$54</definedName>
    <definedName name="factorBMS" localSheetId="0">#REF!</definedName>
    <definedName name="factorBMS">#REF!</definedName>
    <definedName name="factorBMS_1" localSheetId="0">#REF!</definedName>
    <definedName name="factorBMS_1">#REF!</definedName>
    <definedName name="_xlnm.Print_Area" localSheetId="0">'IET slepý'!$B$1:$I$25</definedName>
    <definedName name="Print_Area_0" localSheetId="0">'IET slepý'!$B$1:$I$25</definedName>
  </definedNames>
  <calcPr calcId="162913"/>
</workbook>
</file>

<file path=xl/calcChain.xml><?xml version="1.0" encoding="utf-8"?>
<calcChain xmlns="http://schemas.openxmlformats.org/spreadsheetml/2006/main">
  <c r="I22" i="5" l="1"/>
  <c r="H18" i="5" l="1"/>
  <c r="I18" i="5" s="1"/>
  <c r="H17" i="5"/>
  <c r="I17" i="5" s="1"/>
  <c r="H16" i="5"/>
  <c r="I16" i="5" s="1"/>
  <c r="H21" i="5" l="1"/>
  <c r="I21" i="5" s="1"/>
  <c r="H20" i="5"/>
  <c r="I20" i="5" s="1"/>
  <c r="H19" i="5" l="1"/>
  <c r="I19" i="5" s="1"/>
  <c r="H15" i="5"/>
  <c r="I15" i="5" s="1"/>
  <c r="H14" i="5"/>
  <c r="I14" i="5" s="1"/>
  <c r="H13" i="5"/>
  <c r="I13" i="5" s="1"/>
  <c r="H12" i="5"/>
  <c r="I12" i="5" s="1"/>
  <c r="H10" i="5"/>
  <c r="H8" i="5"/>
  <c r="I8" i="5" s="1"/>
  <c r="H23" i="5" l="1"/>
  <c r="I10" i="5"/>
  <c r="I23" i="5" s="1"/>
</calcChain>
</file>

<file path=xl/sharedStrings.xml><?xml version="1.0" encoding="utf-8"?>
<sst xmlns="http://schemas.openxmlformats.org/spreadsheetml/2006/main" count="48" uniqueCount="38">
  <si>
    <t>číslo položky</t>
  </si>
  <si>
    <t>Číslo a název místnosti</t>
  </si>
  <si>
    <t>Popis položky (dodávka +montáž)</t>
  </si>
  <si>
    <t>ks</t>
  </si>
  <si>
    <t>cena za jednotku bez DPH</t>
  </si>
  <si>
    <t>cena celkem bez DPH</t>
  </si>
  <si>
    <t>cena celkem s DPH</t>
  </si>
  <si>
    <t>1.np</t>
  </si>
  <si>
    <t>04</t>
  </si>
  <si>
    <t>2.np</t>
  </si>
  <si>
    <t>05</t>
  </si>
  <si>
    <t>3.np</t>
  </si>
  <si>
    <t>01</t>
  </si>
  <si>
    <t>02</t>
  </si>
  <si>
    <t>03</t>
  </si>
  <si>
    <t>Z1</t>
  </si>
  <si>
    <t>CELKEM</t>
  </si>
  <si>
    <t>Doprava :</t>
  </si>
  <si>
    <t>Dodávka + montáž</t>
  </si>
  <si>
    <t>HZ1</t>
  </si>
  <si>
    <t>Položka HZ 1 - Horizontální žaluzie – standardní provedení 1260 x 2030 mm ( šířka x výška ) - viz. technická zpráva</t>
  </si>
  <si>
    <t>HZ2</t>
  </si>
  <si>
    <t>Položka HZ 2 - Horizontální žaluzie – standardní provedení 1265 x 2030 mm ( šířka x výška ) - viz. technická zpráva</t>
  </si>
  <si>
    <t>Nábytek IET – Neoceněný výkaz výměr</t>
  </si>
  <si>
    <t>Pracovna doktorandů (IET 3.03)</t>
  </si>
  <si>
    <t>Dvířka     A</t>
  </si>
  <si>
    <t>780  x 395 mm (výška x šířka) - materiál LTD tl. 18 mm, materiál viz. popis - materiály,  ABS tl. 2 mm, rádius R2 po obvodu dvířek, úchytky, zámek - viz. popis technická zpráva</t>
  </si>
  <si>
    <t>Dvířka     B</t>
  </si>
  <si>
    <t>1165  x 395 mm (výška x šířka) - materiál LTD tl. 18 mm, materiál viz. popis - materiály,  ABS tl. 2 mm, rádius R2 po obvodu dvířek, úchytky, zámek - viz. popis technická zpráva</t>
  </si>
  <si>
    <t>Dvířka     C</t>
  </si>
  <si>
    <t>1950  x 395 mm (výška x šířka) - materiál LTD tl. 18 mm, materiál viz. popis - materiály,  ABS tl. 2 mm, rádius R2 po obvodu dvířek, úchytky, zámek - viz. popis technická zpráva</t>
  </si>
  <si>
    <t>sestava pracovního stolu s dělící policí nad pracovní deskou (2,8x0,75+1,2x0,75m) + kontejner a skříňka (400/800 v.0,75m) - lamino, ABS hrana ve stejném dezénu + kovová podnož – BAREVNÉ A MATERIÁLOVÉ PROVEDENÍ viz. Technická zpráva</t>
  </si>
  <si>
    <t>sestava pracovního stolu s dělící policí nad pracovní deskou (2,4x0,75+1,0x0,65m) + kontejner - lamino, ABS hrana ve stejném dezénu + kovová podnož– BAREVNÉ A MATERIÁLOVÉ PROVEDENÍ viz. Technická zpráva</t>
  </si>
  <si>
    <t>kancelářská židle na kolečkách, nosnost 110 kg, bez područek, asynchronní mechanismem s nastavením sklonu opěradla a sklonu sedáku ve více pozicích, výškové nastavení židle pístem, kříž plastový, látka struktura semiš/mikroplyš/ 100% Polyester odolnost vůči prodření : 90000 cyklů – BAREVNÉ A MATERIÁLOVÉ PROVEDENÍ viz. Technická zpráva</t>
  </si>
  <si>
    <t>skříň s nástavcem – celkové rozměry1000x600x3000 mm
v sestavách po 1x4ks, 1x8ks, 1x3ks, 1x6ks policová skříň uzamykatelná, plné dveře
Lamino, hrany ABS - dezén viz. technická zpráva</t>
  </si>
  <si>
    <t>skříň 1000x400x2150 mm
v sestavách po 1x5ks, 1x3 ks, 1x9ks, 1x6ks policová skříň uzamykatelná, plné dveře
Lamino, hrany ABS - dezén viz. technická zpráva</t>
  </si>
  <si>
    <t>skříň 1000x400x2150 mm
v sestavách po 2x5ks, 1x6ks policová skříň uzamykatelná
plné dveře
Lamino, hrany ABS - dezén bude vzorkován                              BAREVNÉ A MATERIÁLOVÉ PROVEDENÍ viz. Technická zpráva</t>
  </si>
  <si>
    <r>
      <t xml:space="preserve">kancelářská skříň (400/800 v.780mm)- lamino, ABS hrana ve stejném dezénu– BAREVNÉ A MATERIÁLOVÉ PROVEDENÍ viz. Technická zpráva                                     </t>
    </r>
    <r>
      <rPr>
        <b/>
        <sz val="10"/>
        <rFont val="Arial"/>
        <family val="2"/>
        <charset val="238"/>
      </rPr>
      <t xml:space="preserve"> Poznámka : výšku skříně sladit s výškou stolové desky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</si>
</sst>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/>
    <xf numFmtId="0" fontId="0" fillId="0" borderId="0" xfId="0" applyBorder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5" fillId="0" borderId="4" xfId="0" applyFont="1" applyBorder="1"/>
    <xf numFmtId="0" fontId="5" fillId="0" borderId="8" xfId="0" applyFont="1" applyBorder="1"/>
    <xf numFmtId="0" fontId="0" fillId="0" borderId="0" xfId="0" applyAlignment="1">
      <alignment horizontal="left" vertical="center"/>
    </xf>
    <xf numFmtId="0" fontId="0" fillId="0" borderId="4" xfId="0" applyBorder="1"/>
    <xf numFmtId="0" fontId="0" fillId="0" borderId="13" xfId="0" applyBorder="1"/>
    <xf numFmtId="4" fontId="0" fillId="0" borderId="5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3" xfId="0" applyNumberFormat="1" applyBorder="1" applyAlignment="1">
      <alignment vertical="top"/>
    </xf>
    <xf numFmtId="4" fontId="0" fillId="0" borderId="3" xfId="0" applyNumberFormat="1" applyBorder="1" applyAlignment="1">
      <alignment horizontal="left" vertical="top"/>
    </xf>
    <xf numFmtId="4" fontId="0" fillId="0" borderId="10" xfId="0" applyNumberFormat="1" applyBorder="1" applyAlignment="1">
      <alignment vertical="top"/>
    </xf>
    <xf numFmtId="4" fontId="0" fillId="0" borderId="1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0" fillId="0" borderId="12" xfId="0" applyNumberFormat="1" applyBorder="1" applyAlignment="1">
      <alignment vertical="top"/>
    </xf>
    <xf numFmtId="4" fontId="0" fillId="0" borderId="15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0" fontId="5" fillId="0" borderId="8" xfId="0" applyFont="1" applyBorder="1" applyAlignment="1">
      <alignment horizontal="left" vertical="center"/>
    </xf>
    <xf numFmtId="4" fontId="0" fillId="0" borderId="19" xfId="0" applyNumberFormat="1" applyBorder="1" applyAlignment="1">
      <alignment horizontal="left" vertical="top"/>
    </xf>
    <xf numFmtId="0" fontId="6" fillId="0" borderId="20" xfId="0" applyFont="1" applyBorder="1" applyAlignment="1"/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21" xfId="0" applyBorder="1"/>
    <xf numFmtId="0" fontId="0" fillId="0" borderId="20" xfId="0" applyBorder="1"/>
    <xf numFmtId="0" fontId="6" fillId="0" borderId="20" xfId="0" applyFont="1" applyBorder="1"/>
    <xf numFmtId="4" fontId="6" fillId="0" borderId="20" xfId="0" applyNumberFormat="1" applyFont="1" applyBorder="1"/>
    <xf numFmtId="4" fontId="6" fillId="0" borderId="22" xfId="0" applyNumberFormat="1" applyFont="1" applyBorder="1"/>
    <xf numFmtId="0" fontId="2" fillId="0" borderId="5" xfId="0" applyFont="1" applyFill="1" applyBorder="1" applyAlignment="1">
      <alignment horizontal="left" vertical="top" wrapText="1"/>
    </xf>
    <xf numFmtId="4" fontId="0" fillId="0" borderId="13" xfId="0" applyNumberFormat="1" applyBorder="1"/>
    <xf numFmtId="4" fontId="0" fillId="0" borderId="14" xfId="0" applyNumberFormat="1" applyBorder="1"/>
    <xf numFmtId="4" fontId="0" fillId="0" borderId="2" xfId="0" applyNumberFormat="1" applyBorder="1" applyAlignment="1">
      <alignment vertical="top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" fontId="0" fillId="0" borderId="23" xfId="0" applyNumberFormat="1" applyBorder="1" applyAlignment="1">
      <alignment vertical="top"/>
    </xf>
    <xf numFmtId="0" fontId="5" fillId="0" borderId="21" xfId="0" applyFont="1" applyBorder="1"/>
    <xf numFmtId="0" fontId="2" fillId="0" borderId="2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0" fillId="0" borderId="5" xfId="0" applyFont="1" applyBorder="1" applyAlignment="1">
      <alignment wrapText="1"/>
    </xf>
    <xf numFmtId="0" fontId="0" fillId="0" borderId="7" xfId="0" applyFont="1" applyBorder="1" applyAlignment="1">
      <alignment wrapText="1"/>
    </xf>
    <xf numFmtId="1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49" fontId="4" fillId="0" borderId="23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horizontal="left" vertical="top" wrapText="1" indent="1"/>
    </xf>
    <xf numFmtId="0" fontId="7" fillId="0" borderId="23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 indent="1"/>
    </xf>
    <xf numFmtId="0" fontId="7" fillId="0" borderId="3" xfId="0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 indent="1"/>
    </xf>
    <xf numFmtId="0" fontId="7" fillId="0" borderId="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 indent="1"/>
    </xf>
    <xf numFmtId="0" fontId="0" fillId="0" borderId="10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1"/>
    </xf>
    <xf numFmtId="0" fontId="7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1"/>
    </xf>
    <xf numFmtId="0" fontId="0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16" zoomScaleNormal="100" zoomScaleSheetLayoutView="100" workbookViewId="0">
      <selection activeCell="O8" sqref="O8"/>
    </sheetView>
  </sheetViews>
  <sheetFormatPr defaultRowHeight="13.2" x14ac:dyDescent="0.25"/>
  <cols>
    <col min="2" max="2" width="5.44140625" customWidth="1"/>
    <col min="3" max="3" width="7.5546875" customWidth="1"/>
    <col min="4" max="4" width="14" customWidth="1"/>
    <col min="5" max="5" width="49.5546875" style="1" customWidth="1"/>
    <col min="6" max="6" width="4.5546875" style="1" customWidth="1"/>
    <col min="8" max="8" width="12" customWidth="1"/>
    <col min="9" max="9" width="12.5546875" customWidth="1"/>
  </cols>
  <sheetData>
    <row r="1" spans="1:9" x14ac:dyDescent="0.25">
      <c r="E1"/>
      <c r="F1"/>
    </row>
    <row r="2" spans="1:9" ht="36.75" customHeight="1" thickBot="1" x14ac:dyDescent="0.3">
      <c r="C2" s="49"/>
      <c r="D2" s="49"/>
      <c r="E2" s="49"/>
      <c r="F2" s="49"/>
    </row>
    <row r="3" spans="1:9" ht="21" customHeight="1" thickBot="1" x14ac:dyDescent="0.3">
      <c r="C3" s="50" t="s">
        <v>23</v>
      </c>
      <c r="D3" s="51"/>
      <c r="E3" s="51"/>
      <c r="F3" s="52"/>
    </row>
    <row r="4" spans="1:9" ht="21" customHeight="1" x14ac:dyDescent="0.25">
      <c r="B4" s="2"/>
      <c r="C4" s="3"/>
      <c r="D4" s="3"/>
      <c r="E4" s="3"/>
      <c r="F4" s="3"/>
      <c r="G4" s="2"/>
    </row>
    <row r="5" spans="1:9" ht="21" customHeight="1" thickBot="1" x14ac:dyDescent="0.3">
      <c r="B5" s="2"/>
      <c r="C5" s="3"/>
      <c r="D5" s="3"/>
      <c r="E5" s="3"/>
      <c r="F5" s="3"/>
      <c r="G5" s="2"/>
    </row>
    <row r="6" spans="1:9" ht="15" customHeight="1" thickBot="1" x14ac:dyDescent="0.3">
      <c r="B6" s="2"/>
      <c r="C6" s="4"/>
      <c r="D6" s="5"/>
      <c r="E6" s="6"/>
      <c r="F6" s="6"/>
      <c r="G6" s="53" t="s">
        <v>18</v>
      </c>
      <c r="H6" s="54"/>
      <c r="I6" s="55"/>
    </row>
    <row r="7" spans="1:9" ht="40.5" customHeight="1" thickBot="1" x14ac:dyDescent="0.3">
      <c r="B7" s="10"/>
      <c r="C7" s="44" t="s">
        <v>0</v>
      </c>
      <c r="D7" s="44" t="s">
        <v>1</v>
      </c>
      <c r="E7" s="45" t="s">
        <v>2</v>
      </c>
      <c r="F7" s="45" t="s">
        <v>3</v>
      </c>
      <c r="G7" s="46" t="s">
        <v>4</v>
      </c>
      <c r="H7" s="46" t="s">
        <v>5</v>
      </c>
      <c r="I7" s="47" t="s">
        <v>6</v>
      </c>
    </row>
    <row r="8" spans="1:9" ht="57" customHeight="1" thickBot="1" x14ac:dyDescent="0.35">
      <c r="B8" s="42" t="s">
        <v>7</v>
      </c>
      <c r="C8" s="59" t="s">
        <v>8</v>
      </c>
      <c r="D8" s="60"/>
      <c r="E8" s="61" t="s">
        <v>34</v>
      </c>
      <c r="F8" s="43">
        <v>15</v>
      </c>
      <c r="G8" s="41">
        <v>0</v>
      </c>
      <c r="H8" s="41">
        <f>F8*G8</f>
        <v>0</v>
      </c>
      <c r="I8" s="20">
        <f>H8*1.21</f>
        <v>0</v>
      </c>
    </row>
    <row r="9" spans="1:9" ht="17.25" customHeight="1" thickBot="1" x14ac:dyDescent="0.35">
      <c r="B9" s="8"/>
      <c r="C9" s="62"/>
      <c r="D9" s="63"/>
      <c r="E9" s="64"/>
      <c r="F9" s="26"/>
      <c r="G9" s="14"/>
      <c r="H9" s="14"/>
      <c r="I9" s="21"/>
    </row>
    <row r="10" spans="1:9" ht="61.2" customHeight="1" thickBot="1" x14ac:dyDescent="0.35">
      <c r="B10" s="7" t="s">
        <v>9</v>
      </c>
      <c r="C10" s="65" t="s">
        <v>10</v>
      </c>
      <c r="D10" s="66"/>
      <c r="E10" s="67" t="s">
        <v>35</v>
      </c>
      <c r="F10" s="25">
        <v>17</v>
      </c>
      <c r="G10" s="12">
        <v>0</v>
      </c>
      <c r="H10" s="12">
        <f>F10*G10</f>
        <v>0</v>
      </c>
      <c r="I10" s="13">
        <f>H10*1.21</f>
        <v>0</v>
      </c>
    </row>
    <row r="11" spans="1:9" s="9" customFormat="1" ht="15" customHeight="1" thickBot="1" x14ac:dyDescent="0.3">
      <c r="B11" s="22"/>
      <c r="C11" s="62"/>
      <c r="D11" s="63"/>
      <c r="E11" s="68"/>
      <c r="F11" s="26"/>
      <c r="G11" s="15"/>
      <c r="H11" s="15"/>
      <c r="I11" s="23"/>
    </row>
    <row r="12" spans="1:9" ht="65.7" customHeight="1" x14ac:dyDescent="0.25">
      <c r="A12" s="9"/>
      <c r="B12" s="56" t="s">
        <v>11</v>
      </c>
      <c r="C12" s="69" t="s">
        <v>12</v>
      </c>
      <c r="D12" s="70" t="s">
        <v>24</v>
      </c>
      <c r="E12" s="71" t="s">
        <v>31</v>
      </c>
      <c r="F12" s="39">
        <v>3</v>
      </c>
      <c r="G12" s="16">
        <v>0</v>
      </c>
      <c r="H12" s="16">
        <f t="shared" ref="H12:H21" si="0">F12*G12</f>
        <v>0</v>
      </c>
      <c r="I12" s="17">
        <f t="shared" ref="I12:I21" si="1">H12*1.21</f>
        <v>0</v>
      </c>
    </row>
    <row r="13" spans="1:9" ht="52.8" x14ac:dyDescent="0.25">
      <c r="A13" s="9"/>
      <c r="B13" s="57"/>
      <c r="C13" s="72" t="s">
        <v>13</v>
      </c>
      <c r="D13" s="73" t="s">
        <v>24</v>
      </c>
      <c r="E13" s="74" t="s">
        <v>32</v>
      </c>
      <c r="F13" s="38">
        <v>2</v>
      </c>
      <c r="G13" s="18">
        <v>0</v>
      </c>
      <c r="H13" s="18">
        <f t="shared" si="0"/>
        <v>0</v>
      </c>
      <c r="I13" s="19">
        <f t="shared" si="1"/>
        <v>0</v>
      </c>
    </row>
    <row r="14" spans="1:9" ht="58.8" customHeight="1" x14ac:dyDescent="0.25">
      <c r="A14" s="9"/>
      <c r="B14" s="57"/>
      <c r="C14" s="75" t="s">
        <v>14</v>
      </c>
      <c r="D14" s="73" t="s">
        <v>24</v>
      </c>
      <c r="E14" s="76" t="s">
        <v>37</v>
      </c>
      <c r="F14" s="37">
        <v>4</v>
      </c>
      <c r="G14" s="18">
        <v>0</v>
      </c>
      <c r="H14" s="18">
        <f t="shared" si="0"/>
        <v>0</v>
      </c>
      <c r="I14" s="19">
        <f t="shared" si="1"/>
        <v>0</v>
      </c>
    </row>
    <row r="15" spans="1:9" ht="82.2" customHeight="1" x14ac:dyDescent="0.25">
      <c r="A15" s="9"/>
      <c r="B15" s="57"/>
      <c r="C15" s="75" t="s">
        <v>10</v>
      </c>
      <c r="D15" s="73" t="s">
        <v>24</v>
      </c>
      <c r="E15" s="74" t="s">
        <v>36</v>
      </c>
      <c r="F15" s="37">
        <v>16</v>
      </c>
      <c r="G15" s="18">
        <v>0</v>
      </c>
      <c r="H15" s="18">
        <f t="shared" si="0"/>
        <v>0</v>
      </c>
      <c r="I15" s="19">
        <f t="shared" si="1"/>
        <v>0</v>
      </c>
    </row>
    <row r="16" spans="1:9" ht="58.2" customHeight="1" x14ac:dyDescent="0.25">
      <c r="A16" s="9"/>
      <c r="B16" s="57"/>
      <c r="C16" s="75" t="s">
        <v>25</v>
      </c>
      <c r="D16" s="73" t="s">
        <v>24</v>
      </c>
      <c r="E16" s="80" t="s">
        <v>26</v>
      </c>
      <c r="F16" s="40">
        <v>8</v>
      </c>
      <c r="G16" s="18">
        <v>0</v>
      </c>
      <c r="H16" s="18">
        <f t="shared" ref="H16:H18" si="2">F16*G16</f>
        <v>0</v>
      </c>
      <c r="I16" s="19">
        <f t="shared" ref="I16:I18" si="3">H16*1.21</f>
        <v>0</v>
      </c>
    </row>
    <row r="17" spans="1:9" ht="58.2" customHeight="1" x14ac:dyDescent="0.25">
      <c r="A17" s="9"/>
      <c r="B17" s="57"/>
      <c r="C17" s="75" t="s">
        <v>27</v>
      </c>
      <c r="D17" s="73" t="s">
        <v>24</v>
      </c>
      <c r="E17" s="76" t="s">
        <v>28</v>
      </c>
      <c r="F17" s="40">
        <v>4</v>
      </c>
      <c r="G17" s="18">
        <v>0</v>
      </c>
      <c r="H17" s="18">
        <f t="shared" si="2"/>
        <v>0</v>
      </c>
      <c r="I17" s="19">
        <f t="shared" si="3"/>
        <v>0</v>
      </c>
    </row>
    <row r="18" spans="1:9" ht="61.2" customHeight="1" x14ac:dyDescent="0.25">
      <c r="A18" s="9"/>
      <c r="B18" s="57"/>
      <c r="C18" s="75" t="s">
        <v>29</v>
      </c>
      <c r="D18" s="73" t="s">
        <v>24</v>
      </c>
      <c r="E18" s="76" t="s">
        <v>30</v>
      </c>
      <c r="F18" s="40">
        <v>2</v>
      </c>
      <c r="G18" s="18">
        <v>0</v>
      </c>
      <c r="H18" s="18">
        <f t="shared" si="2"/>
        <v>0</v>
      </c>
      <c r="I18" s="19">
        <f t="shared" si="3"/>
        <v>0</v>
      </c>
    </row>
    <row r="19" spans="1:9" ht="100.95" customHeight="1" x14ac:dyDescent="0.25">
      <c r="A19" s="9"/>
      <c r="B19" s="57"/>
      <c r="C19" s="75" t="s">
        <v>15</v>
      </c>
      <c r="D19" s="73" t="s">
        <v>24</v>
      </c>
      <c r="E19" s="76" t="s">
        <v>33</v>
      </c>
      <c r="F19" s="37">
        <v>5</v>
      </c>
      <c r="G19" s="18">
        <v>0</v>
      </c>
      <c r="H19" s="18">
        <f t="shared" si="0"/>
        <v>0</v>
      </c>
      <c r="I19" s="18">
        <f t="shared" si="1"/>
        <v>0</v>
      </c>
    </row>
    <row r="20" spans="1:9" ht="49.2" customHeight="1" x14ac:dyDescent="0.25">
      <c r="A20" s="9"/>
      <c r="B20" s="58"/>
      <c r="C20" s="75" t="s">
        <v>19</v>
      </c>
      <c r="D20" s="73" t="s">
        <v>24</v>
      </c>
      <c r="E20" s="76" t="s">
        <v>20</v>
      </c>
      <c r="F20" s="40">
        <v>3</v>
      </c>
      <c r="G20" s="18">
        <v>0</v>
      </c>
      <c r="H20" s="18">
        <f t="shared" si="0"/>
        <v>0</v>
      </c>
      <c r="I20" s="18">
        <f t="shared" si="1"/>
        <v>0</v>
      </c>
    </row>
    <row r="21" spans="1:9" ht="47.4" customHeight="1" thickBot="1" x14ac:dyDescent="0.3">
      <c r="A21" s="9"/>
      <c r="B21" s="58"/>
      <c r="C21" s="77" t="s">
        <v>21</v>
      </c>
      <c r="D21" s="78" t="s">
        <v>24</v>
      </c>
      <c r="E21" s="79" t="s">
        <v>22</v>
      </c>
      <c r="F21" s="48">
        <v>1</v>
      </c>
      <c r="G21" s="35">
        <v>0</v>
      </c>
      <c r="H21" s="35">
        <f t="shared" si="0"/>
        <v>0</v>
      </c>
      <c r="I21" s="35">
        <f t="shared" si="1"/>
        <v>0</v>
      </c>
    </row>
    <row r="22" spans="1:9" ht="13.8" thickBot="1" x14ac:dyDescent="0.3">
      <c r="B22" s="10"/>
      <c r="C22" s="11"/>
      <c r="D22" s="11"/>
      <c r="E22" s="32" t="s">
        <v>17</v>
      </c>
      <c r="F22" s="36">
        <v>1</v>
      </c>
      <c r="G22" s="11"/>
      <c r="H22" s="33">
        <v>0</v>
      </c>
      <c r="I22" s="34">
        <f>H22*1.21</f>
        <v>0</v>
      </c>
    </row>
    <row r="23" spans="1:9" ht="14.4" thickBot="1" x14ac:dyDescent="0.3">
      <c r="B23" s="27"/>
      <c r="C23" s="28"/>
      <c r="D23" s="28"/>
      <c r="E23" s="24" t="s">
        <v>16</v>
      </c>
      <c r="F23" s="24"/>
      <c r="G23" s="29"/>
      <c r="H23" s="30">
        <f>SUM(H8:H22)</f>
        <v>0</v>
      </c>
      <c r="I23" s="31">
        <f>SUM(I8:I22)</f>
        <v>0</v>
      </c>
    </row>
  </sheetData>
  <mergeCells count="4">
    <mergeCell ref="C2:F2"/>
    <mergeCell ref="C3:F3"/>
    <mergeCell ref="G6:I6"/>
    <mergeCell ref="B12:B21"/>
  </mergeCells>
  <printOptions verticalCentered="1"/>
  <pageMargins left="0.59027777777777801" right="0.59027777777777801" top="0.59027777777777801" bottom="0.59027777777777801" header="0.51180555555555496" footer="0.51180555555555496"/>
  <pageSetup paperSize="9" scale="80" firstPageNumber="0" orientation="portrait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IET slepý</vt:lpstr>
      <vt:lpstr>'IET slepý'!Excel_BuiltIn_Print_Area</vt:lpstr>
      <vt:lpstr>'IET slepý'!Oblast_tisku</vt:lpstr>
      <vt:lpstr>'IET slepý'!Print_Area_0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michalcak.martin@gmail.com</dc:creator>
  <cp:lastModifiedBy>wc_00</cp:lastModifiedBy>
  <cp:revision>3</cp:revision>
  <cp:lastPrinted>2020-02-17T14:25:02Z</cp:lastPrinted>
  <dcterms:created xsi:type="dcterms:W3CDTF">2007-10-17T07:05:25Z</dcterms:created>
  <dcterms:modified xsi:type="dcterms:W3CDTF">2020-03-25T17:30:25Z</dcterms:modified>
  <dc:language>cs-CZ</dc:language>
</cp:coreProperties>
</file>